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3970" yWindow="120" windowWidth="20730" windowHeight="1138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P26" i="1"/>
  <c r="O26"/>
  <c r="P16"/>
  <c r="P17"/>
  <c r="P18"/>
  <c r="P19"/>
  <c r="P15"/>
  <c r="O16"/>
  <c r="O17"/>
  <c r="O18"/>
  <c r="O19"/>
  <c r="O15"/>
</calcChain>
</file>

<file path=xl/sharedStrings.xml><?xml version="1.0" encoding="utf-8"?>
<sst xmlns="http://schemas.openxmlformats.org/spreadsheetml/2006/main" count="39" uniqueCount="24">
  <si>
    <t>DETERMINATION DES POINTS DE REFERENCE</t>
  </si>
  <si>
    <t xml:space="preserve">Nom du Levé : </t>
  </si>
  <si>
    <t>1390-AUV-GEO-CINEY</t>
  </si>
  <si>
    <t xml:space="preserve">société/administration/intercommunale/autre : </t>
  </si>
  <si>
    <t>TOPO-LINO</t>
  </si>
  <si>
    <t xml:space="preserve">Nombre de points de référence : </t>
  </si>
  <si>
    <t xml:space="preserve">Login WALCORS : </t>
  </si>
  <si>
    <t>Points</t>
  </si>
  <si>
    <t>Date</t>
  </si>
  <si>
    <t>x</t>
  </si>
  <si>
    <t>y</t>
  </si>
  <si>
    <t>z</t>
  </si>
  <si>
    <t>Nature</t>
  </si>
  <si>
    <t>Heure</t>
  </si>
  <si>
    <t>Delta des mesures</t>
  </si>
  <si>
    <t>Distance XY</t>
  </si>
  <si>
    <t>Moyennes</t>
  </si>
  <si>
    <t>Société1</t>
  </si>
  <si>
    <t>PICC</t>
  </si>
  <si>
    <t>GNSS</t>
  </si>
  <si>
    <t>NC</t>
  </si>
  <si>
    <t>Non concerné</t>
  </si>
  <si>
    <t>Mesure terrain (contrôle)</t>
  </si>
  <si>
    <t>Point de référence (GNSS, IGN, PICC...)</t>
  </si>
</sst>
</file>

<file path=xl/styles.xml><?xml version="1.0" encoding="utf-8"?>
<styleSheet xmlns="http://schemas.openxmlformats.org/spreadsheetml/2006/main">
  <numFmts count="2">
    <numFmt numFmtId="164" formatCode="h:mm:ss;@"/>
    <numFmt numFmtId="165" formatCode="0.0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5" xfId="0" applyBorder="1"/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1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1" xfId="0" applyBorder="1"/>
    <xf numFmtId="0" fontId="1" fillId="0" borderId="2" xfId="0" applyFont="1" applyBorder="1"/>
    <xf numFmtId="165" fontId="2" fillId="0" borderId="2" xfId="0" applyNumberFormat="1" applyFont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0" xfId="0" applyFill="1" applyBorder="1"/>
    <xf numFmtId="0" fontId="0" fillId="4" borderId="7" xfId="0" applyFill="1" applyBorder="1"/>
    <xf numFmtId="0" fontId="1" fillId="4" borderId="6" xfId="0" applyFont="1" applyFill="1" applyBorder="1"/>
    <xf numFmtId="0" fontId="0" fillId="4" borderId="10" xfId="0" applyFill="1" applyBorder="1"/>
    <xf numFmtId="0" fontId="0" fillId="0" borderId="12" xfId="0" applyBorder="1"/>
    <xf numFmtId="0" fontId="1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"/>
  <sheetViews>
    <sheetView tabSelected="1" workbookViewId="0">
      <selection activeCell="H14" sqref="H14"/>
    </sheetView>
  </sheetViews>
  <sheetFormatPr baseColWidth="10" defaultRowHeight="15"/>
  <cols>
    <col min="4" max="5" width="11.5703125" bestFit="1" customWidth="1"/>
    <col min="7" max="7" width="4.28515625" customWidth="1"/>
    <col min="11" max="11" width="12.7109375" customWidth="1"/>
    <col min="12" max="12" width="11.5703125" bestFit="1" customWidth="1"/>
    <col min="14" max="14" width="4.85546875" customWidth="1"/>
    <col min="15" max="16" width="15.42578125" customWidth="1"/>
  </cols>
  <sheetData>
    <row r="1" spans="1:16">
      <c r="A1" s="27" t="s">
        <v>0</v>
      </c>
      <c r="B1" s="27"/>
      <c r="C1" s="27"/>
      <c r="D1" s="27"/>
    </row>
    <row r="3" spans="1:16">
      <c r="A3" s="28" t="s">
        <v>6</v>
      </c>
      <c r="B3" s="28"/>
      <c r="C3" s="31" t="s">
        <v>17</v>
      </c>
      <c r="D3" s="31"/>
      <c r="E3" s="31"/>
      <c r="F3" s="31"/>
      <c r="G3" s="31"/>
      <c r="H3" s="31"/>
    </row>
    <row r="5" spans="1:16">
      <c r="A5" s="28" t="s">
        <v>1</v>
      </c>
      <c r="B5" s="28"/>
      <c r="C5" s="31" t="s">
        <v>2</v>
      </c>
      <c r="D5" s="31"/>
      <c r="E5" s="31"/>
      <c r="F5" s="31"/>
      <c r="G5" s="31"/>
      <c r="H5" s="31"/>
    </row>
    <row r="7" spans="1:16">
      <c r="A7" s="28" t="s">
        <v>3</v>
      </c>
      <c r="B7" s="28"/>
      <c r="C7" s="28"/>
      <c r="D7" s="28"/>
      <c r="F7" s="31" t="s">
        <v>4</v>
      </c>
      <c r="G7" s="31"/>
      <c r="H7" s="31"/>
    </row>
    <row r="9" spans="1:16">
      <c r="A9" t="s">
        <v>5</v>
      </c>
      <c r="F9" s="31">
        <v>5</v>
      </c>
      <c r="G9" s="31"/>
      <c r="H9" s="31"/>
    </row>
    <row r="11" spans="1:16" ht="15.75" thickBot="1"/>
    <row r="12" spans="1:16">
      <c r="A12" s="25" t="s">
        <v>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9"/>
    </row>
    <row r="13" spans="1:16">
      <c r="A13" s="20"/>
      <c r="B13" s="29" t="s">
        <v>22</v>
      </c>
      <c r="C13" s="29"/>
      <c r="D13" s="29"/>
      <c r="E13" s="29"/>
      <c r="F13" s="29"/>
      <c r="G13" s="21"/>
      <c r="H13" s="29" t="s">
        <v>23</v>
      </c>
      <c r="I13" s="29"/>
      <c r="J13" s="29"/>
      <c r="K13" s="29"/>
      <c r="L13" s="29"/>
      <c r="M13" s="29"/>
      <c r="N13" s="21"/>
      <c r="O13" s="29" t="s">
        <v>14</v>
      </c>
      <c r="P13" s="30"/>
    </row>
    <row r="14" spans="1:16">
      <c r="A14" s="20"/>
      <c r="B14" s="4" t="s">
        <v>8</v>
      </c>
      <c r="C14" s="4" t="s">
        <v>13</v>
      </c>
      <c r="D14" s="4" t="s">
        <v>9</v>
      </c>
      <c r="E14" s="4" t="s">
        <v>10</v>
      </c>
      <c r="F14" s="4" t="s">
        <v>11</v>
      </c>
      <c r="G14" s="21"/>
      <c r="H14" s="2" t="s">
        <v>12</v>
      </c>
      <c r="I14" s="2" t="s">
        <v>8</v>
      </c>
      <c r="J14" s="2" t="s">
        <v>13</v>
      </c>
      <c r="K14" s="2" t="s">
        <v>9</v>
      </c>
      <c r="L14" s="2" t="s">
        <v>10</v>
      </c>
      <c r="M14" s="2" t="s">
        <v>11</v>
      </c>
      <c r="N14" s="21"/>
      <c r="O14" s="2" t="s">
        <v>15</v>
      </c>
      <c r="P14" s="3" t="s">
        <v>11</v>
      </c>
    </row>
    <row r="15" spans="1:16">
      <c r="A15" s="2">
        <v>1</v>
      </c>
      <c r="B15" s="7">
        <v>42775</v>
      </c>
      <c r="C15" s="8">
        <v>0.45208333333333334</v>
      </c>
      <c r="D15" s="9">
        <v>111355.01300000001</v>
      </c>
      <c r="E15" s="9">
        <v>154577.72</v>
      </c>
      <c r="F15" s="9">
        <v>34.844999999999999</v>
      </c>
      <c r="G15" s="21"/>
      <c r="H15" s="12" t="s">
        <v>18</v>
      </c>
      <c r="I15" s="7" t="s">
        <v>20</v>
      </c>
      <c r="J15" s="8" t="s">
        <v>20</v>
      </c>
      <c r="K15" s="9">
        <v>111355.016</v>
      </c>
      <c r="L15" s="9">
        <v>154577.766</v>
      </c>
      <c r="M15" s="9">
        <v>34.869999999999997</v>
      </c>
      <c r="N15" s="21"/>
      <c r="O15" s="5">
        <f>SQRT(POWER((K15-D15),2)+POWER((L15-E15),2))</f>
        <v>4.6097722288358491E-2</v>
      </c>
      <c r="P15" s="6">
        <f>ABS(M15-F15)</f>
        <v>2.4999999999998579E-2</v>
      </c>
    </row>
    <row r="16" spans="1:16">
      <c r="A16" s="2">
        <v>2</v>
      </c>
      <c r="B16" s="7">
        <v>42775</v>
      </c>
      <c r="C16" s="8">
        <v>0.4597222222222222</v>
      </c>
      <c r="D16" s="9">
        <v>111417.879</v>
      </c>
      <c r="E16" s="9">
        <v>154481.81599999999</v>
      </c>
      <c r="F16" s="9">
        <v>32.11</v>
      </c>
      <c r="G16" s="21"/>
      <c r="H16" s="12" t="s">
        <v>18</v>
      </c>
      <c r="I16" s="7" t="s">
        <v>20</v>
      </c>
      <c r="J16" s="8" t="s">
        <v>20</v>
      </c>
      <c r="K16" s="9">
        <v>111417.901</v>
      </c>
      <c r="L16" s="9">
        <v>154481.802</v>
      </c>
      <c r="M16" s="9">
        <v>32.15</v>
      </c>
      <c r="N16" s="21"/>
      <c r="O16" s="5">
        <f t="shared" ref="O16:O19" si="0">SQRT(POWER((K16-D16),2)+POWER((L16-E16),2))</f>
        <v>2.6076809616078413E-2</v>
      </c>
      <c r="P16" s="6">
        <f t="shared" ref="P16:P19" si="1">ABS(M16-F16)</f>
        <v>3.9999999999999147E-2</v>
      </c>
    </row>
    <row r="17" spans="1:17">
      <c r="A17" s="2">
        <v>3</v>
      </c>
      <c r="B17" s="7">
        <v>42775</v>
      </c>
      <c r="C17" s="8">
        <v>0.46249999999999997</v>
      </c>
      <c r="D17" s="9">
        <v>111491.045</v>
      </c>
      <c r="E17" s="9">
        <v>154410.405</v>
      </c>
      <c r="F17" s="9">
        <v>34.484999999999999</v>
      </c>
      <c r="G17" s="21"/>
      <c r="H17" s="12" t="s">
        <v>19</v>
      </c>
      <c r="I17" s="7">
        <v>42775</v>
      </c>
      <c r="J17" s="13">
        <v>0.55138888888888882</v>
      </c>
      <c r="K17" s="9">
        <v>111491.06299999999</v>
      </c>
      <c r="L17" s="9">
        <v>154410.386</v>
      </c>
      <c r="M17" s="9">
        <v>34.44</v>
      </c>
      <c r="N17" s="21"/>
      <c r="O17" s="5">
        <f t="shared" si="0"/>
        <v>2.6172504654291842E-2</v>
      </c>
      <c r="P17" s="6">
        <f t="shared" si="1"/>
        <v>4.5000000000001705E-2</v>
      </c>
    </row>
    <row r="18" spans="1:17">
      <c r="A18" s="2">
        <v>4</v>
      </c>
      <c r="B18" s="7">
        <v>42775</v>
      </c>
      <c r="C18" s="8">
        <v>0.46527777777777773</v>
      </c>
      <c r="D18" s="9">
        <v>111091.91</v>
      </c>
      <c r="E18" s="9">
        <v>155097.64000000001</v>
      </c>
      <c r="F18" s="9">
        <v>44.972999999999999</v>
      </c>
      <c r="G18" s="21"/>
      <c r="H18" s="12" t="s">
        <v>18</v>
      </c>
      <c r="I18" s="7" t="s">
        <v>20</v>
      </c>
      <c r="J18" s="13" t="s">
        <v>20</v>
      </c>
      <c r="K18" s="9">
        <v>111091.94899999999</v>
      </c>
      <c r="L18" s="9">
        <v>155097.63200000001</v>
      </c>
      <c r="M18" s="9">
        <v>45</v>
      </c>
      <c r="N18" s="21"/>
      <c r="O18" s="5">
        <f t="shared" si="0"/>
        <v>3.981205846508068E-2</v>
      </c>
      <c r="P18" s="6">
        <f t="shared" si="1"/>
        <v>2.7000000000001023E-2</v>
      </c>
    </row>
    <row r="19" spans="1:17">
      <c r="A19" s="2">
        <v>5</v>
      </c>
      <c r="B19" s="7">
        <v>42775</v>
      </c>
      <c r="C19" s="8">
        <v>0.47222222222222227</v>
      </c>
      <c r="D19" s="9">
        <v>111251.68700000001</v>
      </c>
      <c r="E19" s="9">
        <v>155139.62280000001</v>
      </c>
      <c r="F19" s="9">
        <v>47.472000000000001</v>
      </c>
      <c r="G19" s="21"/>
      <c r="H19" s="12" t="s">
        <v>19</v>
      </c>
      <c r="I19" s="7">
        <v>42775</v>
      </c>
      <c r="J19" s="13">
        <v>0.5625</v>
      </c>
      <c r="K19" s="9">
        <v>111251.69100000001</v>
      </c>
      <c r="L19" s="9">
        <v>155139.63500000001</v>
      </c>
      <c r="M19" s="9">
        <v>47.43</v>
      </c>
      <c r="N19" s="21"/>
      <c r="O19" s="5">
        <f t="shared" si="0"/>
        <v>1.2839003074339194E-2</v>
      </c>
      <c r="P19" s="6">
        <f t="shared" si="1"/>
        <v>4.2000000000001592E-2</v>
      </c>
    </row>
    <row r="20" spans="1:17">
      <c r="A20" s="2">
        <v>6</v>
      </c>
      <c r="B20" s="10"/>
      <c r="C20" s="11"/>
      <c r="D20" s="9"/>
      <c r="E20" s="9"/>
      <c r="F20" s="9"/>
      <c r="G20" s="21"/>
      <c r="H20" s="14"/>
      <c r="I20" s="14"/>
      <c r="J20" s="14"/>
      <c r="K20" s="9"/>
      <c r="L20" s="9"/>
      <c r="M20" s="9"/>
      <c r="N20" s="21"/>
      <c r="O20" s="5"/>
      <c r="P20" s="6"/>
    </row>
    <row r="21" spans="1:17">
      <c r="A21" s="2">
        <v>7</v>
      </c>
      <c r="B21" s="10"/>
      <c r="C21" s="11"/>
      <c r="D21" s="9"/>
      <c r="E21" s="9"/>
      <c r="F21" s="9"/>
      <c r="G21" s="21"/>
      <c r="H21" s="14"/>
      <c r="I21" s="14"/>
      <c r="J21" s="14"/>
      <c r="K21" s="9"/>
      <c r="L21" s="9"/>
      <c r="M21" s="9"/>
      <c r="N21" s="21"/>
      <c r="O21" s="5"/>
      <c r="P21" s="6"/>
    </row>
    <row r="22" spans="1:17">
      <c r="A22" s="2">
        <v>8</v>
      </c>
      <c r="B22" s="10"/>
      <c r="C22" s="11"/>
      <c r="D22" s="9"/>
      <c r="E22" s="9"/>
      <c r="F22" s="9"/>
      <c r="G22" s="21"/>
      <c r="H22" s="14"/>
      <c r="I22" s="14"/>
      <c r="J22" s="14"/>
      <c r="K22" s="9"/>
      <c r="L22" s="9"/>
      <c r="M22" s="9"/>
      <c r="N22" s="21"/>
      <c r="O22" s="5"/>
      <c r="P22" s="6"/>
    </row>
    <row r="23" spans="1:17">
      <c r="A23" s="2">
        <v>9</v>
      </c>
      <c r="B23" s="10"/>
      <c r="C23" s="11"/>
      <c r="D23" s="9"/>
      <c r="E23" s="9"/>
      <c r="F23" s="9"/>
      <c r="G23" s="21"/>
      <c r="H23" s="14"/>
      <c r="I23" s="14"/>
      <c r="J23" s="14"/>
      <c r="K23" s="9"/>
      <c r="L23" s="9"/>
      <c r="M23" s="9"/>
      <c r="N23" s="21"/>
      <c r="O23" s="5"/>
      <c r="P23" s="6"/>
    </row>
    <row r="24" spans="1:17">
      <c r="A24" s="2">
        <v>10</v>
      </c>
      <c r="B24" s="10"/>
      <c r="C24" s="11"/>
      <c r="D24" s="9"/>
      <c r="E24" s="9"/>
      <c r="F24" s="9"/>
      <c r="G24" s="21"/>
      <c r="H24" s="14"/>
      <c r="I24" s="14"/>
      <c r="J24" s="14"/>
      <c r="K24" s="9"/>
      <c r="L24" s="9"/>
      <c r="M24" s="9"/>
      <c r="N24" s="21"/>
      <c r="O24" s="5"/>
      <c r="P24" s="6"/>
    </row>
    <row r="25" spans="1:17" ht="15.75" thickBot="1">
      <c r="A25" s="23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4"/>
      <c r="P25" s="24"/>
      <c r="Q25" s="1"/>
    </row>
    <row r="26" spans="1:17" ht="15.75" thickBot="1">
      <c r="M26" s="16" t="s">
        <v>16</v>
      </c>
      <c r="N26" s="15"/>
      <c r="O26" s="17">
        <f>AVERAGE(O15:O24)</f>
        <v>3.019961961962972E-2</v>
      </c>
      <c r="P26" s="17">
        <f>AVERAGE(P15:P24)</f>
        <v>3.5800000000000408E-2</v>
      </c>
    </row>
    <row r="30" spans="1:17">
      <c r="B30" s="26" t="s">
        <v>20</v>
      </c>
      <c r="C30" s="28" t="s">
        <v>21</v>
      </c>
      <c r="D30" s="28"/>
    </row>
  </sheetData>
  <mergeCells count="12">
    <mergeCell ref="A1:D1"/>
    <mergeCell ref="A5:B5"/>
    <mergeCell ref="A7:D7"/>
    <mergeCell ref="C30:D30"/>
    <mergeCell ref="O13:P13"/>
    <mergeCell ref="A3:B3"/>
    <mergeCell ref="B13:F13"/>
    <mergeCell ref="C3:H3"/>
    <mergeCell ref="C5:H5"/>
    <mergeCell ref="F7:H7"/>
    <mergeCell ref="F9:H9"/>
    <mergeCell ref="H13:M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44864</dc:creator>
  <cp:lastModifiedBy>44864</cp:lastModifiedBy>
  <dcterms:created xsi:type="dcterms:W3CDTF">2017-03-09T10:16:47Z</dcterms:created>
  <dcterms:modified xsi:type="dcterms:W3CDTF">2017-05-10T09:03:50Z</dcterms:modified>
</cp:coreProperties>
</file>